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6280" windowHeight="11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<sst xmlns="http://schemas.openxmlformats.org/spreadsheetml/2006/main" count="55" uniqueCount="53">
  <si>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UNIT</t>
  </si>
  <si>
    <t>QTY</t>
  </si>
  <si>
    <t>MOBILIZATION AND SITE PREPARATION :</t>
  </si>
  <si>
    <t>Sub-Total Item #4.00:</t>
  </si>
  <si>
    <t>Sub-Total Item #5.00:</t>
  </si>
  <si>
    <t>Sub-Total Item #6.00:</t>
  </si>
  <si>
    <t>Sub-Total Item #8.00:</t>
  </si>
  <si>
    <t>ITEM NO.</t>
  </si>
  <si>
    <t xml:space="preserve"> DESCRIPTION</t>
  </si>
  <si>
    <t>AMOUNT USD $</t>
  </si>
  <si>
    <t>RATE USD $</t>
  </si>
  <si>
    <t>SUMMARY</t>
  </si>
  <si>
    <t>Preliminary Works:</t>
  </si>
  <si>
    <t>Subtotal:</t>
  </si>
  <si>
    <t>Markup (OH &amp;P @10%):</t>
  </si>
  <si>
    <t>TOTAL PROJECT COST:</t>
  </si>
  <si>
    <t>DEMOLITION AND CLEARANCE</t>
  </si>
  <si>
    <t>FOUNDATIONS AND GROUND FLOOR SLAB</t>
  </si>
  <si>
    <t>BUILDING WORKS GROUND FLOOR</t>
  </si>
  <si>
    <t>CONSTRUCTION OF NEW WALLS</t>
  </si>
  <si>
    <t>Sub-Total Item #1.00:</t>
  </si>
  <si>
    <t>Sub-Total Item #2.00:</t>
  </si>
  <si>
    <t>Sub-Total Item #3.00:</t>
  </si>
  <si>
    <t>BUILDING WORKS FIRST FLOOR</t>
  </si>
  <si>
    <t>WALL REPAIRS AND REBUILD</t>
  </si>
  <si>
    <t>SUSPENDED TIMBER FLOOR</t>
  </si>
  <si>
    <t>ROOF</t>
  </si>
  <si>
    <t>REPAIR EXISTING CONCRETE FLAT ROOF</t>
  </si>
  <si>
    <t>CONSTRUCT NEW PITCHED ROOF</t>
  </si>
  <si>
    <t>FINISHINGS</t>
  </si>
  <si>
    <t>DOORS, WINDOWS, PAINTING, PLASTERING</t>
  </si>
  <si>
    <t>ELECTRICAL AND PLUMBING</t>
  </si>
  <si>
    <t>ELECTRICAL INSTALLATION</t>
  </si>
  <si>
    <t>PLUMBING INSTALLATION</t>
  </si>
  <si>
    <t>TOILET AND KITCHEN BLOCK</t>
  </si>
  <si>
    <t>SEPERATE TOILET AND KITCHEN BUILDING</t>
  </si>
  <si>
    <t>DEMOBILISATION</t>
  </si>
  <si>
    <t>Demobilisation</t>
  </si>
  <si>
    <t>Transportation(@10%)</t>
  </si>
  <si>
    <t>Labour costs (@30%)</t>
  </si>
  <si>
    <t>Sub-Total Item #7.00:</t>
  </si>
  <si>
    <t>Building Works Ground Floor:</t>
  </si>
  <si>
    <t>Building Works 1st Floor:</t>
  </si>
  <si>
    <t>Toilet and Kitchen Block:</t>
  </si>
  <si>
    <t>Roof:</t>
  </si>
  <si>
    <t>Electrical and Plumbing:</t>
  </si>
  <si>
    <t>Finishing:</t>
  </si>
  <si>
    <t>Permits and Licences</t>
  </si>
  <si>
    <t>Contingency (@10%)</t>
  </si>
  <si>
    <t>CONNECTION TO LEC</t>
  </si>
  <si>
    <t>CONNECTION TO LWC</t>
  </si>
  <si>
    <t>STANDBY GENERATOR</t>
  </si>
  <si>
    <t>WATER TANK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</si>
</sst>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);[Red]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b/>
      <sz val="13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2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49" fillId="0" borderId="0" xfId="0" applyFont="1" applyBorder="1" applyAlignment="1">
      <alignment horizontal="justify" wrapText="1"/>
    </xf>
    <xf numFmtId="0" fontId="24" fillId="0" borderId="11" xfId="0" applyFont="1" applyBorder="1" applyAlignment="1">
      <alignment horizontal="justify" wrapText="1"/>
    </xf>
    <xf numFmtId="0" fontId="26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26" fillId="0" borderId="12" xfId="0" applyFont="1" applyBorder="1" applyAlignment="1">
      <alignment horizontal="justify" wrapText="1"/>
    </xf>
    <xf numFmtId="0" fontId="25" fillId="0" borderId="13" xfId="0" applyFont="1" applyBorder="1" applyAlignment="1">
      <alignment horizontal="justify" wrapText="1"/>
    </xf>
    <xf numFmtId="0" fontId="27" fillId="0" borderId="10" xfId="0" applyFont="1" applyBorder="1" applyAlignment="1">
      <alignment horizontal="justify" wrapText="1"/>
    </xf>
    <xf numFmtId="0" fontId="51" fillId="0" borderId="0" xfId="0" applyFont="1" applyAlignment="1">
      <alignment horizontal="justify" wrapText="1"/>
    </xf>
    <xf numFmtId="2" fontId="51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justify" wrapText="1"/>
    </xf>
    <xf numFmtId="0" fontId="51" fillId="33" borderId="10" xfId="0" applyFont="1" applyFill="1" applyBorder="1" applyAlignment="1">
      <alignment horizontal="center"/>
    </xf>
    <xf numFmtId="8" fontId="24" fillId="0" borderId="11" xfId="0" applyNumberFormat="1" applyFont="1" applyBorder="1" applyAlignment="1">
      <alignment horizontal="left" wrapText="1"/>
    </xf>
    <xf numFmtId="8" fontId="51" fillId="0" borderId="10" xfId="0" applyNumberFormat="1" applyFont="1" applyBorder="1" applyAlignment="1">
      <alignment horizontal="left"/>
    </xf>
    <xf numFmtId="8" fontId="49" fillId="0" borderId="10" xfId="0" applyNumberFormat="1" applyFont="1" applyBorder="1" applyAlignment="1">
      <alignment horizontal="left"/>
    </xf>
    <xf numFmtId="8" fontId="48" fillId="0" borderId="10" xfId="0" applyNumberFormat="1" applyFont="1" applyBorder="1" applyAlignment="1">
      <alignment horizontal="left"/>
    </xf>
    <xf numFmtId="8" fontId="50" fillId="0" borderId="10" xfId="0" applyNumberFormat="1" applyFont="1" applyBorder="1" applyAlignment="1">
      <alignment horizontal="left"/>
    </xf>
    <xf numFmtId="8" fontId="50" fillId="0" borderId="12" xfId="0" applyNumberFormat="1" applyFont="1" applyBorder="1" applyAlignment="1">
      <alignment horizontal="left"/>
    </xf>
    <xf numFmtId="8" fontId="25" fillId="0" borderId="14" xfId="0" applyNumberFormat="1" applyFont="1" applyBorder="1" applyAlignment="1">
      <alignment horizontal="left"/>
    </xf>
    <xf numFmtId="8" fontId="51" fillId="33" borderId="10" xfId="0" applyNumberFormat="1" applyFont="1" applyFill="1" applyBorder="1" applyAlignment="1">
      <alignment horizontal="left"/>
    </xf>
    <xf numFmtId="8" fontId="51" fillId="0" borderId="0" xfId="0" applyNumberFormat="1" applyFont="1" applyAlignment="1">
      <alignment horizontal="left"/>
    </xf>
    <xf numFmtId="2" fontId="24" fillId="0" borderId="11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2" fontId="48" fillId="0" borderId="10" xfId="0" applyNumberFormat="1" applyFont="1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2" fontId="50" fillId="0" borderId="12" xfId="0" applyNumberFormat="1" applyFont="1" applyBorder="1" applyAlignment="1">
      <alignment horizontal="center" vertical="top"/>
    </xf>
    <xf numFmtId="2" fontId="25" fillId="0" borderId="15" xfId="0" applyNumberFormat="1" applyFont="1" applyBorder="1" applyAlignment="1">
      <alignment horizontal="center" vertical="top"/>
    </xf>
    <xf numFmtId="2" fontId="51" fillId="33" borderId="10" xfId="0" applyNumberFormat="1" applyFont="1" applyFill="1" applyBorder="1" applyAlignment="1">
      <alignment horizontal="center" vertical="top"/>
    </xf>
    <xf numFmtId="2" fontId="24" fillId="0" borderId="10" xfId="0" applyNumberFormat="1" applyFont="1" applyBorder="1" applyAlignment="1">
      <alignment horizontal="center" vertical="top"/>
    </xf>
    <xf numFmtId="2" fontId="27" fillId="0" borderId="10" xfId="0" applyNumberFormat="1" applyFont="1" applyBorder="1" applyAlignment="1">
      <alignment horizontal="center" vertical="top"/>
    </xf>
    <xf numFmtId="2" fontId="51" fillId="0" borderId="0" xfId="0" applyNumberFormat="1" applyFont="1" applyAlignment="1">
      <alignment horizontal="center" vertical="top"/>
    </xf>
    <xf numFmtId="8" fontId="52" fillId="34" borderId="0" xfId="0" applyNumberFormat="1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2" fontId="49" fillId="0" borderId="16" xfId="0" applyNumberFormat="1" applyFont="1" applyBorder="1" applyAlignment="1">
      <alignment horizontal="center" vertical="top"/>
    </xf>
    <xf numFmtId="0" fontId="24" fillId="0" borderId="16" xfId="0" applyFont="1" applyBorder="1" applyAlignment="1">
      <alignment horizontal="justify" wrapText="1"/>
    </xf>
    <xf numFmtId="0" fontId="49" fillId="0" borderId="16" xfId="0" applyFont="1" applyBorder="1" applyAlignment="1">
      <alignment horizontal="center"/>
    </xf>
    <xf numFmtId="2" fontId="49" fillId="0" borderId="16" xfId="0" applyNumberFormat="1" applyFont="1" applyBorder="1" applyAlignment="1">
      <alignment horizontal="center"/>
    </xf>
    <xf numFmtId="8" fontId="48" fillId="0" borderId="16" xfId="0" applyNumberFormat="1" applyFont="1" applyBorder="1" applyAlignment="1">
      <alignment horizontal="left"/>
    </xf>
    <xf numFmtId="0" fontId="27" fillId="0" borderId="0" xfId="0" applyFont="1" applyBorder="1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60" zoomScaleNormal="60" workbookViewId="0" topLeftCell="A1">
      <selection activeCell="G34" sqref="G34"/>
    </sheetView>
  </sheetViews>
  <sheetFormatPr defaultColWidth="8.8515625" defaultRowHeight="15"/>
  <cols>
    <col min="1" max="1" width="10.421875" style="52" customWidth="1"/>
    <col min="2" max="2" width="46.7109375" style="29" customWidth="1"/>
    <col min="3" max="3" width="8.421875" style="8" customWidth="1"/>
    <col min="4" max="4" width="9.421875" style="20" customWidth="1"/>
    <col min="5" max="5" width="9.8515625" style="21" customWidth="1"/>
    <col min="6" max="6" width="17.00390625" style="41" customWidth="1"/>
  </cols>
  <sheetData>
    <row r="1" spans="1:6" s="1" customFormat="1" ht="30">
      <c r="A1" s="42" t="s">
        <v>7</v>
      </c>
      <c r="B1" s="23" t="s">
        <v>8</v>
      </c>
      <c r="C1" s="10" t="s">
        <v>0</v>
      </c>
      <c r="D1" s="10" t="s">
        <v>1</v>
      </c>
      <c r="E1" s="9" t="s">
        <v>10</v>
      </c>
      <c r="F1" s="33" t="s">
        <v>9</v>
      </c>
    </row>
    <row r="2" spans="1:6" ht="13.5">
      <c r="A2" s="43"/>
      <c r="B2" s="24"/>
      <c r="C2" s="12"/>
      <c r="D2" s="12"/>
      <c r="E2" s="11"/>
      <c r="F2" s="34"/>
    </row>
    <row r="3" spans="1:6" s="1" customFormat="1" ht="15">
      <c r="A3" s="44"/>
      <c r="B3" s="25" t="s">
        <v>11</v>
      </c>
      <c r="C3" s="14"/>
      <c r="D3" s="14"/>
      <c r="E3" s="13"/>
      <c r="F3" s="35"/>
    </row>
    <row r="4" spans="1:6" s="1" customFormat="1" ht="15">
      <c r="A4" s="44"/>
      <c r="B4" s="25"/>
      <c r="C4" s="14"/>
      <c r="D4" s="14"/>
      <c r="E4" s="13"/>
      <c r="F4" s="35"/>
    </row>
    <row r="5" spans="1:6" s="5" customFormat="1" ht="15">
      <c r="A5" s="45">
        <v>1</v>
      </c>
      <c r="B5" s="25" t="s">
        <v>12</v>
      </c>
      <c r="C5" s="4"/>
      <c r="D5" s="4"/>
      <c r="E5" s="3"/>
      <c r="F5" s="36">
        <f>F28</f>
        <v>1000</v>
      </c>
    </row>
    <row r="6" spans="1:6" s="5" customFormat="1" ht="15">
      <c r="A6" s="45">
        <v>2</v>
      </c>
      <c r="B6" s="25" t="s">
        <v>41</v>
      </c>
      <c r="C6" s="4"/>
      <c r="D6" s="4"/>
      <c r="E6" s="3"/>
      <c r="F6" s="36">
        <f>F36</f>
        <v>11000</v>
      </c>
    </row>
    <row r="7" spans="1:6" s="5" customFormat="1" ht="15">
      <c r="A7" s="45">
        <v>3</v>
      </c>
      <c r="B7" s="25" t="s">
        <v>42</v>
      </c>
      <c r="C7" s="4"/>
      <c r="D7" s="4"/>
      <c r="E7" s="3"/>
      <c r="F7" s="36">
        <f>F43</f>
        <v>22000</v>
      </c>
    </row>
    <row r="8" spans="1:6" s="5" customFormat="1" ht="15">
      <c r="A8" s="45">
        <v>4</v>
      </c>
      <c r="B8" s="25" t="s">
        <v>44</v>
      </c>
      <c r="C8" s="4"/>
      <c r="D8" s="4"/>
      <c r="E8" s="3"/>
      <c r="F8" s="36">
        <f>F49</f>
        <v>10000</v>
      </c>
    </row>
    <row r="9" spans="1:6" s="5" customFormat="1" ht="15">
      <c r="A9" s="45">
        <v>5</v>
      </c>
      <c r="B9" s="25" t="s">
        <v>43</v>
      </c>
      <c r="C9" s="4"/>
      <c r="D9" s="4"/>
      <c r="E9" s="3"/>
      <c r="F9" s="36">
        <f>F52</f>
        <v>10000</v>
      </c>
    </row>
    <row r="10" spans="1:6" s="5" customFormat="1" ht="15">
      <c r="A10" s="45">
        <v>6</v>
      </c>
      <c r="B10" s="25" t="s">
        <v>45</v>
      </c>
      <c r="C10" s="4"/>
      <c r="D10" s="4"/>
      <c r="E10" s="3"/>
      <c r="F10" s="36">
        <f>F64</f>
        <v>22500</v>
      </c>
    </row>
    <row r="11" spans="1:6" s="5" customFormat="1" ht="15">
      <c r="A11" s="45">
        <v>7</v>
      </c>
      <c r="B11" s="25" t="s">
        <v>46</v>
      </c>
      <c r="C11" s="4"/>
      <c r="D11" s="4"/>
      <c r="E11" s="3"/>
      <c r="F11" s="36">
        <f>F69</f>
        <v>15000</v>
      </c>
    </row>
    <row r="12" spans="1:6" s="5" customFormat="1" ht="15">
      <c r="A12" s="45">
        <v>8</v>
      </c>
      <c r="B12" s="25" t="s">
        <v>37</v>
      </c>
      <c r="C12" s="4"/>
      <c r="D12" s="4"/>
      <c r="E12" s="3"/>
      <c r="F12" s="36">
        <f>F73</f>
        <v>1000</v>
      </c>
    </row>
    <row r="13" spans="1:6" s="8" customFormat="1" ht="12.75">
      <c r="A13" s="46"/>
      <c r="B13" s="24"/>
      <c r="C13" s="7"/>
      <c r="D13" s="7"/>
      <c r="E13" s="6"/>
      <c r="F13" s="37"/>
    </row>
    <row r="14" spans="1:6" s="5" customFormat="1" ht="15">
      <c r="A14" s="45"/>
      <c r="B14" s="25" t="s">
        <v>13</v>
      </c>
      <c r="C14" s="4"/>
      <c r="D14" s="4"/>
      <c r="E14" s="3"/>
      <c r="F14" s="36">
        <f>SUM(F5:F13)</f>
        <v>92500</v>
      </c>
    </row>
    <row r="15" spans="1:6" s="5" customFormat="1" ht="15">
      <c r="A15" s="45"/>
      <c r="B15" s="25"/>
      <c r="C15" s="4"/>
      <c r="D15" s="4"/>
      <c r="E15" s="3"/>
      <c r="F15" s="36"/>
    </row>
    <row r="16" spans="1:6" s="5" customFormat="1" ht="15">
      <c r="A16" s="45">
        <v>9</v>
      </c>
      <c r="B16" s="25" t="s">
        <v>39</v>
      </c>
      <c r="C16" s="4"/>
      <c r="D16" s="4"/>
      <c r="E16" s="3"/>
      <c r="F16" s="36">
        <f>F14*0.3</f>
        <v>27750</v>
      </c>
    </row>
    <row r="17" spans="1:6" s="5" customFormat="1" ht="15">
      <c r="A17" s="45">
        <v>10</v>
      </c>
      <c r="B17" s="25" t="s">
        <v>38</v>
      </c>
      <c r="C17" s="4"/>
      <c r="D17" s="4"/>
      <c r="E17" s="3"/>
      <c r="F17" s="36">
        <f>F14*0.1</f>
        <v>9250</v>
      </c>
    </row>
    <row r="18" spans="1:6" s="5" customFormat="1" ht="15">
      <c r="A18" s="45">
        <v>11</v>
      </c>
      <c r="B18" s="25" t="s">
        <v>14</v>
      </c>
      <c r="C18" s="4"/>
      <c r="D18" s="4"/>
      <c r="E18" s="3"/>
      <c r="F18" s="36">
        <f>0.1*F14</f>
        <v>9250</v>
      </c>
    </row>
    <row r="19" spans="1:6" s="5" customFormat="1" ht="15">
      <c r="A19" s="45">
        <v>12</v>
      </c>
      <c r="B19" s="25" t="s">
        <v>48</v>
      </c>
      <c r="C19" s="4"/>
      <c r="D19" s="4"/>
      <c r="E19" s="3"/>
      <c r="F19" s="36">
        <f>F14*0.1</f>
        <v>9250</v>
      </c>
    </row>
    <row r="20" spans="1:6" s="5" customFormat="1" ht="15">
      <c r="A20" s="45"/>
      <c r="B20" s="25"/>
      <c r="C20" s="4"/>
      <c r="D20" s="4"/>
      <c r="E20" s="3"/>
      <c r="F20" s="36"/>
    </row>
    <row r="21" spans="1:6" s="5" customFormat="1" ht="15">
      <c r="A21" s="45">
        <v>13</v>
      </c>
      <c r="B21" s="25" t="s">
        <v>47</v>
      </c>
      <c r="C21" s="4"/>
      <c r="D21" s="4"/>
      <c r="E21" s="3"/>
      <c r="F21" s="36">
        <v>2000</v>
      </c>
    </row>
    <row r="22" spans="1:6" ht="15" thickBot="1">
      <c r="A22" s="47"/>
      <c r="B22" s="26"/>
      <c r="C22" s="16"/>
      <c r="D22" s="16"/>
      <c r="E22" s="15"/>
      <c r="F22" s="38"/>
    </row>
    <row r="23" spans="1:6" s="2" customFormat="1" ht="24.75" customHeight="1" thickBot="1" thickTop="1">
      <c r="A23" s="48"/>
      <c r="B23" s="27" t="s">
        <v>15</v>
      </c>
      <c r="C23" s="17"/>
      <c r="D23" s="17"/>
      <c r="E23" s="18"/>
      <c r="F23" s="39">
        <f>SUM(F14:F21)</f>
        <v>150000</v>
      </c>
    </row>
    <row r="24" spans="1:6" ht="15" thickTop="1">
      <c r="A24" s="43"/>
      <c r="B24" s="24"/>
      <c r="C24" s="12"/>
      <c r="D24" s="12"/>
      <c r="E24" s="11"/>
      <c r="F24" s="34"/>
    </row>
    <row r="25" spans="1:6" ht="4.5" customHeight="1">
      <c r="A25" s="49"/>
      <c r="B25" s="31"/>
      <c r="C25" s="32"/>
      <c r="D25" s="32"/>
      <c r="E25" s="30"/>
      <c r="F25" s="40"/>
    </row>
    <row r="26" spans="1:6" ht="15">
      <c r="A26" s="50">
        <v>1</v>
      </c>
      <c r="B26" s="25" t="s">
        <v>2</v>
      </c>
      <c r="C26" s="14"/>
      <c r="D26" s="14"/>
      <c r="E26" s="13"/>
      <c r="F26" s="35">
        <v>1000</v>
      </c>
    </row>
    <row r="27" spans="1:6" ht="15">
      <c r="A27" s="50"/>
      <c r="B27" s="25"/>
      <c r="C27" s="14"/>
      <c r="D27" s="14"/>
      <c r="E27" s="13"/>
      <c r="F27" s="35"/>
    </row>
    <row r="28" spans="1:6" ht="15">
      <c r="A28" s="50"/>
      <c r="B28" s="25" t="s">
        <v>20</v>
      </c>
      <c r="C28" s="14"/>
      <c r="D28" s="14"/>
      <c r="E28" s="13"/>
      <c r="F28" s="36">
        <f>SUM(F26)</f>
        <v>1000</v>
      </c>
    </row>
    <row r="29" spans="1:6" ht="15">
      <c r="A29" s="44"/>
      <c r="B29" s="25"/>
      <c r="C29" s="14"/>
      <c r="D29" s="14"/>
      <c r="E29" s="13"/>
      <c r="F29" s="35"/>
    </row>
    <row r="30" spans="1:6" ht="15">
      <c r="A30" s="50">
        <v>2</v>
      </c>
      <c r="B30" s="25" t="s">
        <v>18</v>
      </c>
      <c r="C30" s="14"/>
      <c r="D30" s="14"/>
      <c r="E30" s="13"/>
      <c r="F30" s="35"/>
    </row>
    <row r="31" spans="1:6" ht="15">
      <c r="A31" s="51">
        <v>2.01</v>
      </c>
      <c r="B31" s="28" t="s">
        <v>16</v>
      </c>
      <c r="C31" s="14"/>
      <c r="D31" s="14"/>
      <c r="E31" s="13"/>
      <c r="F31" s="35">
        <v>2000</v>
      </c>
    </row>
    <row r="32" spans="1:6" ht="15">
      <c r="A32" s="44">
        <v>2.02</v>
      </c>
      <c r="B32" s="28" t="s">
        <v>17</v>
      </c>
      <c r="C32" s="14"/>
      <c r="D32" s="14"/>
      <c r="E32" s="13"/>
      <c r="F32" s="35">
        <v>2000</v>
      </c>
    </row>
    <row r="33" spans="1:6" ht="15">
      <c r="A33" s="51">
        <v>2.03</v>
      </c>
      <c r="B33" s="28" t="s">
        <v>24</v>
      </c>
      <c r="C33" s="14"/>
      <c r="D33" s="14"/>
      <c r="E33" s="13"/>
      <c r="F33" s="35">
        <v>5000</v>
      </c>
    </row>
    <row r="34" spans="1:6" ht="15">
      <c r="A34" s="44">
        <v>2.04</v>
      </c>
      <c r="B34" s="22" t="s">
        <v>19</v>
      </c>
      <c r="C34" s="19"/>
      <c r="D34" s="14"/>
      <c r="E34" s="13"/>
      <c r="F34" s="35">
        <v>2000</v>
      </c>
    </row>
    <row r="35" spans="1:6" ht="15">
      <c r="A35" s="44"/>
      <c r="B35" s="22"/>
      <c r="C35" s="19"/>
      <c r="D35" s="14"/>
      <c r="E35" s="13"/>
      <c r="F35" s="35"/>
    </row>
    <row r="36" spans="1:6" ht="15">
      <c r="A36" s="44"/>
      <c r="B36" s="25" t="s">
        <v>21</v>
      </c>
      <c r="C36" s="14"/>
      <c r="D36" s="14"/>
      <c r="E36" s="13"/>
      <c r="F36" s="36">
        <f>SUM(F31:F34)</f>
        <v>11000</v>
      </c>
    </row>
    <row r="37" spans="1:6" ht="15">
      <c r="A37" s="44"/>
      <c r="B37" s="22"/>
      <c r="C37" s="19"/>
      <c r="D37" s="14"/>
      <c r="E37" s="13"/>
      <c r="F37" s="35"/>
    </row>
    <row r="38" spans="1:6" ht="15">
      <c r="A38" s="50">
        <v>3</v>
      </c>
      <c r="B38" s="25" t="s">
        <v>23</v>
      </c>
      <c r="C38" s="14"/>
      <c r="D38" s="14"/>
      <c r="E38" s="13"/>
      <c r="F38" s="35"/>
    </row>
    <row r="39" spans="1:6" ht="15">
      <c r="A39" s="51">
        <v>3.01</v>
      </c>
      <c r="B39" s="28" t="s">
        <v>25</v>
      </c>
      <c r="C39" s="14"/>
      <c r="D39" s="14"/>
      <c r="E39" s="13"/>
      <c r="F39" s="35">
        <v>10000</v>
      </c>
    </row>
    <row r="40" spans="1:6" ht="15">
      <c r="A40" s="44">
        <v>3.02</v>
      </c>
      <c r="B40" s="28" t="s">
        <v>24</v>
      </c>
      <c r="C40" s="14"/>
      <c r="D40" s="14"/>
      <c r="E40" s="13"/>
      <c r="F40" s="35">
        <v>10000</v>
      </c>
    </row>
    <row r="41" spans="1:6" ht="15">
      <c r="A41" s="51">
        <v>3.03</v>
      </c>
      <c r="B41" s="22" t="s">
        <v>19</v>
      </c>
      <c r="C41" s="19"/>
      <c r="D41" s="14"/>
      <c r="E41" s="13"/>
      <c r="F41" s="35">
        <v>2000</v>
      </c>
    </row>
    <row r="42" spans="1:6" ht="15">
      <c r="A42" s="44"/>
      <c r="B42" s="22"/>
      <c r="C42" s="19"/>
      <c r="D42" s="14"/>
      <c r="E42" s="13"/>
      <c r="F42" s="35"/>
    </row>
    <row r="43" spans="1:6" ht="15">
      <c r="A43" s="44"/>
      <c r="B43" s="25" t="s">
        <v>22</v>
      </c>
      <c r="C43" s="14"/>
      <c r="D43" s="14"/>
      <c r="E43" s="13"/>
      <c r="F43" s="36">
        <f>SUM(F39:F41)</f>
        <v>22000</v>
      </c>
    </row>
    <row r="44" spans="1:6" ht="15">
      <c r="A44" s="44"/>
      <c r="B44" s="22"/>
      <c r="C44" s="19"/>
      <c r="D44" s="14"/>
      <c r="E44" s="13"/>
      <c r="F44" s="35"/>
    </row>
    <row r="45" spans="1:6" ht="15">
      <c r="A45" s="50">
        <v>4</v>
      </c>
      <c r="B45" s="25" t="s">
        <v>26</v>
      </c>
      <c r="C45" s="14"/>
      <c r="D45" s="14"/>
      <c r="E45" s="13"/>
      <c r="F45" s="35"/>
    </row>
    <row r="46" spans="1:6" ht="15">
      <c r="A46" s="51">
        <v>4.01</v>
      </c>
      <c r="B46" s="28" t="s">
        <v>27</v>
      </c>
      <c r="C46" s="14"/>
      <c r="D46" s="14"/>
      <c r="E46" s="13"/>
      <c r="F46" s="35">
        <v>2000</v>
      </c>
    </row>
    <row r="47" spans="1:6" ht="15">
      <c r="A47" s="44">
        <v>4.02</v>
      </c>
      <c r="B47" s="28" t="s">
        <v>28</v>
      </c>
      <c r="C47" s="14"/>
      <c r="D47" s="14"/>
      <c r="E47" s="13"/>
      <c r="F47" s="35">
        <v>8000</v>
      </c>
    </row>
    <row r="48" spans="1:6" ht="15">
      <c r="A48" s="44"/>
      <c r="B48" s="22"/>
      <c r="C48" s="19"/>
      <c r="D48" s="14"/>
      <c r="E48" s="13"/>
      <c r="F48" s="35"/>
    </row>
    <row r="49" spans="1:6" ht="15">
      <c r="A49" s="44"/>
      <c r="B49" s="25" t="s">
        <v>3</v>
      </c>
      <c r="C49" s="14"/>
      <c r="D49" s="14"/>
      <c r="E49" s="13"/>
      <c r="F49" s="36">
        <f>SUM(F46:F47)</f>
        <v>10000</v>
      </c>
    </row>
    <row r="50" spans="1:6" ht="15">
      <c r="A50" s="44"/>
      <c r="B50" s="22"/>
      <c r="C50" s="19"/>
      <c r="D50" s="14"/>
      <c r="E50" s="13"/>
      <c r="F50" s="35"/>
    </row>
    <row r="51" spans="1:6" ht="15">
      <c r="A51" s="50">
        <v>5</v>
      </c>
      <c r="B51" s="25" t="s">
        <v>34</v>
      </c>
      <c r="C51" s="14"/>
      <c r="D51" s="14"/>
      <c r="E51" s="13"/>
      <c r="F51" s="35"/>
    </row>
    <row r="52" spans="1:6" ht="15">
      <c r="A52" s="51">
        <v>5.01</v>
      </c>
      <c r="B52" s="28" t="s">
        <v>35</v>
      </c>
      <c r="C52" s="14"/>
      <c r="D52" s="14"/>
      <c r="E52" s="13"/>
      <c r="F52" s="35">
        <v>10000</v>
      </c>
    </row>
    <row r="53" spans="1:6" ht="15">
      <c r="A53" s="44"/>
      <c r="B53" s="22"/>
      <c r="C53" s="19"/>
      <c r="D53" s="14"/>
      <c r="E53" s="13"/>
      <c r="F53" s="35"/>
    </row>
    <row r="54" spans="1:6" ht="15">
      <c r="A54" s="44"/>
      <c r="B54" s="25" t="s">
        <v>4</v>
      </c>
      <c r="C54" s="14"/>
      <c r="D54" s="14"/>
      <c r="E54" s="13"/>
      <c r="F54" s="36">
        <f>SUM(F52:F52)</f>
        <v>10000</v>
      </c>
    </row>
    <row r="55" spans="1:6" ht="15">
      <c r="A55" s="44"/>
      <c r="B55" s="22"/>
      <c r="C55" s="19"/>
      <c r="D55" s="14"/>
      <c r="E55" s="13"/>
      <c r="F55" s="35"/>
    </row>
    <row r="56" spans="1:6" ht="15">
      <c r="A56" s="50">
        <v>6</v>
      </c>
      <c r="B56" s="25" t="s">
        <v>31</v>
      </c>
      <c r="C56" s="14"/>
      <c r="D56" s="14"/>
      <c r="E56" s="13"/>
      <c r="F56" s="35"/>
    </row>
    <row r="57" spans="1:6" ht="15">
      <c r="A57" s="51">
        <v>6.01</v>
      </c>
      <c r="B57" s="28" t="s">
        <v>32</v>
      </c>
      <c r="C57" s="14"/>
      <c r="D57" s="14"/>
      <c r="E57" s="13"/>
      <c r="F57" s="35">
        <v>5000</v>
      </c>
    </row>
    <row r="58" spans="1:6" ht="15">
      <c r="A58" s="44">
        <v>6.02</v>
      </c>
      <c r="B58" s="28" t="s">
        <v>49</v>
      </c>
      <c r="C58" s="14"/>
      <c r="D58" s="14"/>
      <c r="E58" s="13"/>
      <c r="F58" s="35">
        <v>2500</v>
      </c>
    </row>
    <row r="59" spans="1:6" ht="15">
      <c r="A59" s="51">
        <v>6.03</v>
      </c>
      <c r="B59" s="28" t="s">
        <v>51</v>
      </c>
      <c r="C59" s="14"/>
      <c r="D59" s="14"/>
      <c r="E59" s="13"/>
      <c r="F59" s="35">
        <v>5000</v>
      </c>
    </row>
    <row r="60" spans="1:6" ht="15">
      <c r="A60" s="44">
        <v>6.04</v>
      </c>
      <c r="B60" s="28" t="s">
        <v>33</v>
      </c>
      <c r="C60" s="14"/>
      <c r="D60" s="14"/>
      <c r="E60" s="13"/>
      <c r="F60" s="35">
        <v>5000</v>
      </c>
    </row>
    <row r="61" spans="1:6" ht="15">
      <c r="A61" s="51">
        <v>6.05</v>
      </c>
      <c r="B61" s="60" t="s">
        <v>52</v>
      </c>
      <c r="C61" s="14"/>
      <c r="D61" s="14"/>
      <c r="E61" s="13"/>
      <c r="F61" s="35">
        <v>2500</v>
      </c>
    </row>
    <row r="62" spans="1:6" ht="15">
      <c r="A62" s="44">
        <v>6.06</v>
      </c>
      <c r="B62" s="60" t="s">
        <v>50</v>
      </c>
      <c r="C62" s="14"/>
      <c r="D62" s="14"/>
      <c r="E62" s="13"/>
      <c r="F62" s="35">
        <v>2500</v>
      </c>
    </row>
    <row r="63" spans="1:6" ht="15">
      <c r="A63" s="44"/>
      <c r="B63" s="22"/>
      <c r="C63" s="19"/>
      <c r="D63" s="14"/>
      <c r="E63" s="13"/>
      <c r="F63" s="35"/>
    </row>
    <row r="64" spans="1:6" ht="15">
      <c r="A64" s="44"/>
      <c r="B64" s="25" t="s">
        <v>5</v>
      </c>
      <c r="C64" s="14"/>
      <c r="D64" s="14"/>
      <c r="E64" s="13"/>
      <c r="F64" s="36">
        <f>SUM(F57:F62)</f>
        <v>22500</v>
      </c>
    </row>
    <row r="65" spans="1:6" ht="15">
      <c r="A65" s="44"/>
      <c r="B65" s="22"/>
      <c r="C65" s="19"/>
      <c r="D65" s="14"/>
      <c r="E65" s="13"/>
      <c r="F65" s="35"/>
    </row>
    <row r="66" spans="1:6" ht="15">
      <c r="A66" s="50">
        <v>7</v>
      </c>
      <c r="B66" s="25" t="s">
        <v>29</v>
      </c>
      <c r="C66" s="14"/>
      <c r="D66" s="14"/>
      <c r="E66" s="13"/>
      <c r="F66" s="35"/>
    </row>
    <row r="67" spans="1:6" ht="15">
      <c r="A67" s="51">
        <v>7.01</v>
      </c>
      <c r="B67" s="28" t="s">
        <v>30</v>
      </c>
      <c r="C67" s="14"/>
      <c r="D67" s="14"/>
      <c r="E67" s="13"/>
      <c r="F67" s="35">
        <v>15000</v>
      </c>
    </row>
    <row r="68" spans="1:6" ht="15">
      <c r="A68" s="44"/>
      <c r="B68" s="22"/>
      <c r="C68" s="19"/>
      <c r="D68" s="14"/>
      <c r="E68" s="13"/>
      <c r="F68" s="35"/>
    </row>
    <row r="69" spans="1:6" ht="15">
      <c r="A69" s="44"/>
      <c r="B69" s="25" t="s">
        <v>40</v>
      </c>
      <c r="C69" s="14"/>
      <c r="D69" s="14"/>
      <c r="E69" s="13"/>
      <c r="F69" s="36">
        <f>SUM(F67:F67)</f>
        <v>15000</v>
      </c>
    </row>
    <row r="70" spans="1:6" ht="15">
      <c r="A70" s="44"/>
      <c r="B70" s="22"/>
      <c r="C70" s="19"/>
      <c r="D70" s="14"/>
      <c r="E70" s="13"/>
      <c r="F70" s="35"/>
    </row>
    <row r="71" spans="1:6" ht="15">
      <c r="A71" s="50">
        <v>8</v>
      </c>
      <c r="B71" s="25" t="s">
        <v>36</v>
      </c>
      <c r="C71" s="14"/>
      <c r="D71" s="14"/>
      <c r="E71" s="13"/>
      <c r="F71" s="35">
        <v>1000</v>
      </c>
    </row>
    <row r="72" spans="1:6" ht="15">
      <c r="A72" s="44"/>
      <c r="B72" s="22"/>
      <c r="C72" s="19"/>
      <c r="D72" s="14"/>
      <c r="E72" s="13"/>
      <c r="F72" s="35"/>
    </row>
    <row r="73" spans="1:6" ht="15">
      <c r="A73" s="55"/>
      <c r="B73" s="56" t="s">
        <v>6</v>
      </c>
      <c r="C73" s="57"/>
      <c r="D73" s="57"/>
      <c r="E73" s="58"/>
      <c r="F73" s="59">
        <f>SUM(F71:F72)</f>
        <v>1000</v>
      </c>
    </row>
  </sheetData>
  <sheetProtection/>
  <printOptions/>
  <pageMargins left="0.2" right="0.2" top="0.25" bottom="0.25" header="0.3" footer="0.3"/>
  <pageSetup horizontalDpi="600" verticalDpi="600" orientation="portrait" scale="98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0" sqref="I10"/>
    </sheetView>
  </sheetViews>
  <sheetFormatPr defaultColWidth="8.8515625" defaultRowHeight="15"/>
  <cols>
    <col min="1" max="1" width="12.421875" style="1" customWidth="1"/>
    <col min="2" max="2" width="18.00390625" style="1" customWidth="1"/>
    <col min="3" max="3" width="12.421875" style="1" customWidth="1"/>
    <col min="4" max="4" width="8.7109375" style="1" customWidth="1"/>
    <col min="5" max="5" width="12.421875" style="53" customWidth="1"/>
    <col min="6" max="6" width="15.28125" style="54" customWidth="1"/>
    <col min="7" max="7" width="13.28125" style="53" customWidth="1"/>
    <col min="8" max="8" width="15.7109375" style="53" customWidth="1"/>
  </cols>
  <sheetData/>
  <sheetProtection/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8" sqref="L8"/>
    </sheetView>
  </sheetViews>
  <sheetFormatPr defaultColWidth="8.8515625" defaultRowHeight="15"/>
  <cols>
    <col min="1" max="1" width="9.140625" style="1" customWidth="1"/>
    <col min="2" max="2" width="27.28125" style="1" customWidth="1"/>
    <col min="3" max="5" width="9.140625" style="1" customWidth="1"/>
    <col min="6" max="6" width="15.00390625" style="1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C. Bull</dc:creator>
  <cp:keywords/>
  <dc:description/>
  <cp:lastModifiedBy>Katie Meyler</cp:lastModifiedBy>
  <cp:lastPrinted>2012-05-05T12:24:54Z</cp:lastPrinted>
  <dcterms:created xsi:type="dcterms:W3CDTF">2010-10-14T12:53:29Z</dcterms:created>
  <dcterms:modified xsi:type="dcterms:W3CDTF">2012-05-11T15:30:44Z</dcterms:modified>
  <cp:category/>
  <cp:version/>
  <cp:contentType/>
  <cp:contentStatus/>
</cp:coreProperties>
</file>